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OEE2023-06\OEE Dropbox\Marge Allen\Admin - Standard Forms\Expense Report\"/>
    </mc:Choice>
  </mc:AlternateContent>
  <xr:revisionPtr revIDLastSave="0" documentId="8_{41D8E16C-2771-4F2C-8FE5-B3AF056A8188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Expense report" sheetId="1" r:id="rId1"/>
    <sheet name="Cost Codes" sheetId="5" r:id="rId2"/>
    <sheet name="Mileage Rate" sheetId="4" r:id="rId3"/>
  </sheets>
  <definedNames>
    <definedName name="_xlnm.Print_Area" localSheetId="0">'Expense report'!$A$1:$O$35</definedName>
  </definedNames>
  <calcPr calcId="191029"/>
  <pivotCaches>
    <pivotCache cacheId="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H26" i="1" l="1"/>
  <c r="N26" i="1" s="1"/>
  <c r="H22" i="1"/>
  <c r="N22" i="1" s="1"/>
  <c r="H20" i="1"/>
  <c r="N20" i="1" s="1"/>
  <c r="H19" i="1"/>
  <c r="N19" i="1" s="1"/>
  <c r="H18" i="1"/>
  <c r="N18" i="1" s="1"/>
  <c r="H14" i="1"/>
  <c r="N14" i="1" s="1"/>
  <c r="H12" i="1"/>
  <c r="N12" i="1" s="1"/>
  <c r="H11" i="1"/>
  <c r="N11" i="1" s="1"/>
  <c r="H10" i="1"/>
  <c r="N10" i="1" s="1"/>
  <c r="H13" i="1"/>
  <c r="N13" i="1" s="1"/>
  <c r="H15" i="1"/>
  <c r="N15" i="1" s="1"/>
  <c r="H16" i="1"/>
  <c r="N16" i="1" s="1"/>
  <c r="H17" i="1"/>
  <c r="N17" i="1" s="1"/>
  <c r="H21" i="1"/>
  <c r="N21" i="1" s="1"/>
  <c r="H23" i="1"/>
  <c r="N23" i="1" s="1"/>
  <c r="H24" i="1"/>
  <c r="N24" i="1" s="1"/>
  <c r="H25" i="1"/>
  <c r="N25" i="1" s="1"/>
  <c r="N28" i="1" l="1"/>
  <c r="N30" i="1" s="1"/>
  <c r="M27" i="1"/>
  <c r="L27" i="1"/>
  <c r="K27" i="1"/>
  <c r="J27" i="1"/>
  <c r="H27" i="1"/>
  <c r="I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Thoreson</author>
  </authors>
  <commentList>
    <comment ref="D9" authorId="0" shapeId="0" xr:uid="{F4BEB44E-A3E8-46BC-B865-057430BBF80C}">
      <text>
        <r>
          <rPr>
            <sz val="9"/>
            <color indexed="81"/>
            <rFont val="Tahoma"/>
            <family val="2"/>
          </rPr>
          <t xml:space="preserve">Please enter entity here - i.e. OEE, OES, OERS, etc
</t>
        </r>
      </text>
    </comment>
  </commentList>
</comments>
</file>

<file path=xl/sharedStrings.xml><?xml version="1.0" encoding="utf-8"?>
<sst xmlns="http://schemas.openxmlformats.org/spreadsheetml/2006/main" count="38" uniqueCount="37">
  <si>
    <t>Name</t>
  </si>
  <si>
    <t>Department</t>
  </si>
  <si>
    <t>Position</t>
  </si>
  <si>
    <t>From</t>
  </si>
  <si>
    <t>To</t>
  </si>
  <si>
    <t>Date</t>
  </si>
  <si>
    <t>Description</t>
  </si>
  <si>
    <t>Fuel</t>
  </si>
  <si>
    <t>Meals</t>
  </si>
  <si>
    <t>Subtotal</t>
  </si>
  <si>
    <t>Misc.</t>
  </si>
  <si>
    <t>Hotel</t>
  </si>
  <si>
    <t>Entertainment</t>
  </si>
  <si>
    <t>PURPOSE:</t>
  </si>
  <si>
    <t>PAY PERIOD:</t>
  </si>
  <si>
    <t>EMPLOYEE INFORMATION:</t>
  </si>
  <si>
    <t>Total</t>
  </si>
  <si>
    <t>APPROVED:</t>
  </si>
  <si>
    <t>Cost Code</t>
  </si>
  <si>
    <t>EXPENSE REPORT</t>
  </si>
  <si>
    <t>Org Code</t>
  </si>
  <si>
    <t>Row Labels</t>
  </si>
  <si>
    <t>Grand Total</t>
  </si>
  <si>
    <t>Sum of Total</t>
  </si>
  <si>
    <t>Right click inside table</t>
  </si>
  <si>
    <t>Choose "refresh" option near top</t>
  </si>
  <si>
    <t>Verify totals match</t>
  </si>
  <si>
    <t>Miles</t>
  </si>
  <si>
    <t>Rate</t>
  </si>
  <si>
    <t>Amount</t>
  </si>
  <si>
    <t>Less Advances</t>
  </si>
  <si>
    <t>Mileage Rate</t>
  </si>
  <si>
    <t>Updated 7/1/2022</t>
  </si>
  <si>
    <t>Updated 1/1/2023</t>
  </si>
  <si>
    <t>*See Mileage Rate Tab for rate history.</t>
  </si>
  <si>
    <t>Updated 1/1/2024</t>
  </si>
  <si>
    <t>Updated 1/1/2025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</si>
</sst>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;"/>
    <numFmt numFmtId="165" formatCode="_(* #,##0.000_);_(* \(#,##0.000\);_(* &quot;-&quot;??_);_(@_)"/>
    <numFmt numFmtId="166" formatCode="_(* #,##0_);_(* \(#,##0\);_(* &quot;-&quot;??_);_(@_)"/>
  </numFmts>
  <fonts count="18" x14ac:knownFonts="1">
    <font>
      <sz val="10"/>
      <name val="Arial"/>
    </font>
    <font>
      <sz val="11"/>
      <color theme="1"/>
      <name val="Arial"/>
      <family val="2"/>
    </font>
    <font>
      <sz val="10"/>
      <name val="Franklin Gothic Book"/>
      <family val="2"/>
    </font>
    <font>
      <i/>
      <sz val="8"/>
      <name val="Franklin Gothic Book"/>
      <family val="2"/>
    </font>
    <font>
      <b/>
      <sz val="24"/>
      <color theme="3" tint="-0.249977111117893"/>
      <name val="Franklin Gothic Book"/>
      <family val="2"/>
    </font>
    <font>
      <b/>
      <sz val="24"/>
      <color theme="3" tint="-0.249977111117893"/>
      <name val="Century Gothic"/>
      <family val="2"/>
    </font>
    <font>
      <sz val="10"/>
      <name val="Garamond"/>
      <family val="1"/>
    </font>
    <font>
      <b/>
      <sz val="9"/>
      <color indexed="23"/>
      <name val="Palatino Linotype"/>
      <family val="1"/>
    </font>
    <font>
      <sz val="10"/>
      <color indexed="63"/>
      <name val="Palatino Linotype"/>
      <family val="1"/>
    </font>
    <font>
      <sz val="10"/>
      <name val="Palatino Linotype"/>
      <family val="1"/>
    </font>
    <font>
      <b/>
      <sz val="10"/>
      <color indexed="63"/>
      <name val="Palatino Linotype"/>
      <family val="1"/>
    </font>
    <font>
      <sz val="9"/>
      <color indexed="63"/>
      <name val="Palatino Linotype"/>
      <family val="1"/>
    </font>
    <font>
      <b/>
      <sz val="9"/>
      <color theme="3" tint="-0.249977111117893"/>
      <name val="Palatino Linotype"/>
      <family val="1"/>
    </font>
    <font>
      <sz val="10"/>
      <color indexed="55"/>
      <name val="Palatino Linotype"/>
      <family val="1"/>
    </font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6">
    <xf numFmtId="0" fontId="0" fillId="0" borderId="0"/>
    <xf numFmtId="0" fontId="15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4" fillId="0" borderId="0"/>
    <xf numFmtId="0" fontId="1" fillId="0" borderId="0"/>
  </cellStyleXfs>
  <cellXfs count="84">
    <xf numFmtId="0" fontId="0" fillId="0" borderId="0" xfId="0"/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8" fillId="2" borderId="2" xfId="0" applyNumberFormat="1" applyFont="1" applyFill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9" fillId="6" borderId="9" xfId="0" applyFont="1" applyFill="1" applyBorder="1" applyAlignment="1">
      <alignment horizontal="left" wrapText="1" indent="1"/>
    </xf>
    <xf numFmtId="44" fontId="9" fillId="6" borderId="9" xfId="0" applyNumberFormat="1" applyFont="1" applyFill="1" applyBorder="1" applyAlignment="1">
      <alignment horizontal="center"/>
    </xf>
    <xf numFmtId="8" fontId="9" fillId="6" borderId="9" xfId="0" applyNumberFormat="1" applyFont="1" applyFill="1" applyBorder="1" applyAlignment="1">
      <alignment horizontal="center"/>
    </xf>
    <xf numFmtId="44" fontId="9" fillId="2" borderId="3" xfId="0" applyNumberFormat="1" applyFont="1" applyFill="1" applyBorder="1" applyAlignment="1">
      <alignment horizontal="center"/>
    </xf>
    <xf numFmtId="0" fontId="9" fillId="6" borderId="10" xfId="0" applyFont="1" applyFill="1" applyBorder="1" applyAlignment="1">
      <alignment horizontal="left" wrapText="1" indent="1"/>
    </xf>
    <xf numFmtId="44" fontId="9" fillId="6" borderId="10" xfId="0" applyNumberFormat="1" applyFont="1" applyFill="1" applyBorder="1" applyAlignment="1">
      <alignment horizontal="center"/>
    </xf>
    <xf numFmtId="0" fontId="9" fillId="6" borderId="11" xfId="0" applyFont="1" applyFill="1" applyBorder="1" applyAlignment="1">
      <alignment horizontal="left" wrapText="1" indent="1"/>
    </xf>
    <xf numFmtId="44" fontId="9" fillId="6" borderId="11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4" fontId="9" fillId="2" borderId="8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6" xfId="0" applyFont="1" applyBorder="1" applyAlignment="1">
      <alignment horizontal="right"/>
    </xf>
    <xf numFmtId="44" fontId="9" fillId="2" borderId="4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 applyAlignment="1">
      <alignment horizontal="right"/>
    </xf>
    <xf numFmtId="44" fontId="9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44" fontId="9" fillId="2" borderId="14" xfId="0" applyNumberFormat="1" applyFont="1" applyFill="1" applyBorder="1" applyAlignment="1">
      <alignment horizontal="center"/>
    </xf>
    <xf numFmtId="0" fontId="14" fillId="0" borderId="0" xfId="0" applyFont="1"/>
    <xf numFmtId="49" fontId="9" fillId="6" borderId="9" xfId="0" applyNumberFormat="1" applyFont="1" applyFill="1" applyBorder="1" applyAlignment="1">
      <alignment horizontal="left" wrapText="1"/>
    </xf>
    <xf numFmtId="49" fontId="9" fillId="6" borderId="10" xfId="0" applyNumberFormat="1" applyFont="1" applyFill="1" applyBorder="1" applyAlignment="1">
      <alignment horizontal="left" wrapText="1"/>
    </xf>
    <xf numFmtId="49" fontId="9" fillId="6" borderId="11" xfId="0" applyNumberFormat="1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12" fillId="5" borderId="5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 vertical="center"/>
    </xf>
    <xf numFmtId="165" fontId="2" fillId="3" borderId="0" xfId="2" applyNumberFormat="1" applyFont="1" applyFill="1" applyBorder="1" applyAlignment="1">
      <alignment vertical="center"/>
    </xf>
    <xf numFmtId="165" fontId="8" fillId="0" borderId="0" xfId="2" applyNumberFormat="1" applyFont="1" applyBorder="1"/>
    <xf numFmtId="165" fontId="8" fillId="0" borderId="0" xfId="2" applyNumberFormat="1" applyFont="1"/>
    <xf numFmtId="165" fontId="9" fillId="0" borderId="0" xfId="2" applyNumberFormat="1" applyFont="1"/>
    <xf numFmtId="165" fontId="9" fillId="0" borderId="0" xfId="2" applyNumberFormat="1" applyFont="1" applyBorder="1"/>
    <xf numFmtId="165" fontId="12" fillId="5" borderId="7" xfId="2" applyNumberFormat="1" applyFont="1" applyFill="1" applyBorder="1" applyAlignment="1">
      <alignment horizontal="center" vertical="center"/>
    </xf>
    <xf numFmtId="165" fontId="9" fillId="6" borderId="9" xfId="2" applyNumberFormat="1" applyFont="1" applyFill="1" applyBorder="1" applyAlignment="1">
      <alignment horizontal="center"/>
    </xf>
    <xf numFmtId="165" fontId="9" fillId="6" borderId="11" xfId="2" applyNumberFormat="1" applyFont="1" applyFill="1" applyBorder="1" applyAlignment="1">
      <alignment horizontal="center"/>
    </xf>
    <xf numFmtId="165" fontId="9" fillId="0" borderId="0" xfId="2" applyNumberFormat="1" applyFont="1" applyAlignment="1">
      <alignment horizontal="center"/>
    </xf>
    <xf numFmtId="165" fontId="9" fillId="0" borderId="0" xfId="2" applyNumberFormat="1" applyFont="1" applyBorder="1" applyAlignment="1">
      <alignment horizontal="center"/>
    </xf>
    <xf numFmtId="165" fontId="2" fillId="0" borderId="0" xfId="2" applyNumberFormat="1" applyFont="1"/>
    <xf numFmtId="165" fontId="9" fillId="2" borderId="11" xfId="2" applyNumberFormat="1" applyFont="1" applyFill="1" applyBorder="1" applyAlignment="1">
      <alignment horizontal="center"/>
    </xf>
    <xf numFmtId="166" fontId="9" fillId="6" borderId="9" xfId="2" applyNumberFormat="1" applyFont="1" applyFill="1" applyBorder="1" applyAlignment="1">
      <alignment horizontal="center"/>
    </xf>
    <xf numFmtId="166" fontId="9" fillId="6" borderId="10" xfId="2" applyNumberFormat="1" applyFont="1" applyFill="1" applyBorder="1" applyAlignment="1">
      <alignment horizontal="center"/>
    </xf>
    <xf numFmtId="166" fontId="9" fillId="6" borderId="11" xfId="2" applyNumberFormat="1" applyFont="1" applyFill="1" applyBorder="1" applyAlignment="1">
      <alignment horizontal="center"/>
    </xf>
    <xf numFmtId="44" fontId="0" fillId="6" borderId="0" xfId="3" applyFont="1" applyFill="1"/>
    <xf numFmtId="14" fontId="9" fillId="6" borderId="6" xfId="0" applyNumberFormat="1" applyFont="1" applyFill="1" applyBorder="1" applyAlignment="1">
      <alignment horizontal="center"/>
    </xf>
    <xf numFmtId="14" fontId="9" fillId="6" borderId="15" xfId="0" applyNumberFormat="1" applyFont="1" applyFill="1" applyBorder="1" applyAlignment="1">
      <alignment horizontal="center"/>
    </xf>
    <xf numFmtId="14" fontId="9" fillId="6" borderId="2" xfId="0" applyNumberFormat="1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44" fontId="0" fillId="0" borderId="0" xfId="0" applyNumberFormat="1"/>
    <xf numFmtId="0" fontId="14" fillId="0" borderId="0" xfId="4" applyAlignment="1">
      <alignment horizontal="right"/>
    </xf>
    <xf numFmtId="14" fontId="9" fillId="7" borderId="15" xfId="0" applyNumberFormat="1" applyFont="1" applyFill="1" applyBorder="1" applyAlignment="1">
      <alignment horizontal="center"/>
    </xf>
    <xf numFmtId="49" fontId="9" fillId="7" borderId="10" xfId="0" applyNumberFormat="1" applyFont="1" applyFill="1" applyBorder="1" applyAlignment="1">
      <alignment horizontal="left" wrapText="1"/>
    </xf>
    <xf numFmtId="0" fontId="9" fillId="7" borderId="10" xfId="0" applyFont="1" applyFill="1" applyBorder="1" applyAlignment="1">
      <alignment horizontal="left" wrapText="1" indent="1"/>
    </xf>
    <xf numFmtId="166" fontId="9" fillId="7" borderId="10" xfId="2" applyNumberFormat="1" applyFont="1" applyFill="1" applyBorder="1" applyAlignment="1">
      <alignment horizontal="center"/>
    </xf>
    <xf numFmtId="44" fontId="0" fillId="7" borderId="0" xfId="3" applyFont="1" applyFill="1"/>
    <xf numFmtId="44" fontId="9" fillId="7" borderId="10" xfId="0" applyNumberFormat="1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65" fontId="9" fillId="7" borderId="10" xfId="2" applyNumberFormat="1" applyFont="1" applyFill="1" applyBorder="1" applyAlignment="1">
      <alignment horizontal="center"/>
    </xf>
    <xf numFmtId="165" fontId="9" fillId="6" borderId="10" xfId="2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49" fontId="8" fillId="0" borderId="2" xfId="0" applyNumberFormat="1" applyFont="1" applyBorder="1" applyAlignment="1">
      <alignment horizontal="left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8" fillId="0" borderId="2" xfId="0" applyFont="1" applyBorder="1" applyAlignment="1">
      <alignment horizontal="left"/>
    </xf>
  </cellXfs>
  <cellStyles count="6">
    <cellStyle name="Comma" xfId="2" builtinId="3"/>
    <cellStyle name="Currency" xfId="3" builtinId="4"/>
    <cellStyle name="Normal" xfId="0" builtinId="0"/>
    <cellStyle name="Normal 2" xfId="1" xr:uid="{00000000-0005-0000-0000-000001000000}"/>
    <cellStyle name="Normal 2 2" xfId="5" xr:uid="{CD8B2EBB-E60D-4FC7-869E-6BC4D1A453F0}"/>
    <cellStyle name="Normal 3" xfId="4" xr:uid="{9F478D60-7AF6-4F82-8F62-BC9FC73595C6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alatino Linotype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indexed="4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23"/>
        </right>
        <top style="thin">
          <color indexed="2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6" tint="0.79998168889431442"/>
        </patternFill>
      </fill>
      <border outline="0">
        <left style="thin">
          <color indexed="55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alatino Linotype"/>
        <family val="1"/>
        <scheme val="none"/>
      </font>
      <numFmt numFmtId="165" formatCode="_(* #,##0.000_);_(* \(#,##0.000\);_(* &quot;-&quot;??_);_(@_)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/>
        <bottom/>
      </border>
    </dxf>
    <dxf>
      <border outline="0">
        <right style="thin">
          <color indexed="55"/>
        </right>
      </border>
    </dxf>
    <dxf>
      <border outline="0">
        <left style="thin">
          <color indexed="23"/>
        </left>
        <top style="thin">
          <color indexed="23"/>
        </top>
      </border>
    </dxf>
    <dxf>
      <border outline="0"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Palatino Linotype"/>
        <family val="1"/>
        <scheme val="none"/>
      </font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</dxf>
    <dxf>
      <numFmt numFmtId="34" formatCode="_(&quot;$&quot;* #,##0.00_);_(&quot;$&quot;* \(#,##0.00\);_(&quot;$&quot;* &quot;-&quot;??_);_(@_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238124</xdr:colOff>
      <xdr:row>1</xdr:row>
      <xdr:rowOff>28576</xdr:rowOff>
    </xdr:from>
    <xdr:to>
      <xdr:col>13</xdr:col>
      <xdr:colOff>761999</xdr:colOff>
      <xdr:row>2</xdr:row>
      <xdr:rowOff>277426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4C024D-5A6D-A8AB-D868-691E7BFAD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4" y="276226"/>
          <a:ext cx="3686175" cy="896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210600</xdr:colOff>
      <xdr:row>54</xdr:row>
      <xdr:rowOff>134589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F8C5D9-B199-4A85-B398-D40C189C7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25800" cy="88785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12</xdr:col>
      <xdr:colOff>172495</xdr:colOff>
      <xdr:row>116</xdr:row>
      <xdr:rowOff>1356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E317EF-642F-5A91-D52E-2A0D3ED66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067800"/>
          <a:ext cx="7487695" cy="971685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EE2019_05" refreshedDate="44697.60183634259" createdVersion="7" refreshedVersion="7" minRefreshableVersion="3" recordCount="17" xr:uid="{27A2B87F-971D-43BE-BAB9-3772A541918F}">
  <cacheSource type="worksheet">
    <worksheetSource name="Table1"/>
  </cacheSource>
  <cacheFields count="13">
    <cacheField name="Date" numFmtId="14">
      <sharedItems containsNonDate="0" containsString="0" containsBlank="1"/>
    </cacheField>
    <cacheField name="Cost Code" numFmtId="49">
      <sharedItems containsNonDate="0" containsString="0" containsBlank="1"/>
    </cacheField>
    <cacheField name="Org Code" numFmtId="49">
      <sharedItems containsNonDate="0" containsBlank="1" count="4">
        <m/>
        <s v="OEE" u="1"/>
        <s v="OERS" u="1"/>
        <s v="OECS" u="1"/>
      </sharedItems>
    </cacheField>
    <cacheField name="Description" numFmtId="0">
      <sharedItems containsNonDate="0" containsString="0" containsBlank="1"/>
    </cacheField>
    <cacheField name="Miles" numFmtId="166">
      <sharedItems containsString="0" containsBlank="1" containsNumber="1" containsInteger="1" minValue="0" maxValue="0"/>
    </cacheField>
    <cacheField name="Rate" numFmtId="165">
      <sharedItems containsSemiMixedTypes="0" containsString="0" containsNumber="1" minValue="0.58499999999999996" maxValue="0.58499999999999996"/>
    </cacheField>
    <cacheField name="Amount" numFmtId="44">
      <sharedItems containsSemiMixedTypes="0" containsString="0" containsNumber="1" containsInteger="1" minValue="0" maxValue="0"/>
    </cacheField>
    <cacheField name="Hotel" numFmtId="44">
      <sharedItems containsNonDate="0" containsString="0" containsBlank="1"/>
    </cacheField>
    <cacheField name="Fuel" numFmtId="44">
      <sharedItems containsNonDate="0" containsString="0" containsBlank="1"/>
    </cacheField>
    <cacheField name="Meals" numFmtId="0">
      <sharedItems containsNonDate="0" containsString="0" containsBlank="1"/>
    </cacheField>
    <cacheField name="Entertainment" numFmtId="44">
      <sharedItems containsNonDate="0" containsString="0" containsBlank="1"/>
    </cacheField>
    <cacheField name="Misc." numFmtId="44">
      <sharedItems containsNonDate="0" containsString="0" containsBlank="1"/>
    </cacheField>
    <cacheField name="Total" numFmtId="4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m/>
    <m/>
    <x v="0"/>
    <m/>
    <n v="0"/>
    <n v="0.58499999999999996"/>
    <n v="0"/>
    <m/>
    <m/>
    <m/>
    <m/>
    <m/>
    <n v="0"/>
  </r>
  <r>
    <m/>
    <m/>
    <x v="0"/>
    <m/>
    <m/>
    <n v="0.58499999999999996"/>
    <n v="0"/>
    <m/>
    <m/>
    <m/>
    <m/>
    <m/>
    <n v="0"/>
  </r>
  <r>
    <m/>
    <m/>
    <x v="0"/>
    <m/>
    <m/>
    <n v="0.58499999999999996"/>
    <n v="0"/>
    <m/>
    <m/>
    <m/>
    <m/>
    <m/>
    <n v="0"/>
  </r>
  <r>
    <m/>
    <m/>
    <x v="0"/>
    <m/>
    <m/>
    <n v="0.58499999999999996"/>
    <n v="0"/>
    <m/>
    <m/>
    <m/>
    <m/>
    <m/>
    <n v="0"/>
  </r>
  <r>
    <m/>
    <m/>
    <x v="0"/>
    <m/>
    <m/>
    <n v="0.58499999999999996"/>
    <n v="0"/>
    <m/>
    <m/>
    <m/>
    <m/>
    <m/>
    <n v="0"/>
  </r>
  <r>
    <m/>
    <m/>
    <x v="0"/>
    <m/>
    <m/>
    <n v="0.58499999999999996"/>
    <n v="0"/>
    <m/>
    <m/>
    <m/>
    <m/>
    <m/>
    <n v="0"/>
  </r>
  <r>
    <m/>
    <m/>
    <x v="0"/>
    <m/>
    <m/>
    <n v="0.58499999999999996"/>
    <n v="0"/>
    <m/>
    <m/>
    <m/>
    <m/>
    <m/>
    <n v="0"/>
  </r>
  <r>
    <m/>
    <m/>
    <x v="0"/>
    <m/>
    <m/>
    <n v="0.58499999999999996"/>
    <n v="0"/>
    <m/>
    <m/>
    <m/>
    <m/>
    <m/>
    <n v="0"/>
  </r>
  <r>
    <m/>
    <m/>
    <x v="0"/>
    <m/>
    <m/>
    <n v="0.58499999999999996"/>
    <n v="0"/>
    <m/>
    <m/>
    <m/>
    <m/>
    <m/>
    <n v="0"/>
  </r>
  <r>
    <m/>
    <m/>
    <x v="0"/>
    <m/>
    <m/>
    <n v="0.58499999999999996"/>
    <n v="0"/>
    <m/>
    <m/>
    <m/>
    <m/>
    <m/>
    <n v="0"/>
  </r>
  <r>
    <m/>
    <m/>
    <x v="0"/>
    <m/>
    <m/>
    <n v="0.58499999999999996"/>
    <n v="0"/>
    <m/>
    <m/>
    <m/>
    <m/>
    <m/>
    <n v="0"/>
  </r>
  <r>
    <m/>
    <m/>
    <x v="0"/>
    <m/>
    <m/>
    <n v="0.58499999999999996"/>
    <n v="0"/>
    <m/>
    <m/>
    <m/>
    <m/>
    <m/>
    <n v="0"/>
  </r>
  <r>
    <m/>
    <m/>
    <x v="0"/>
    <m/>
    <m/>
    <n v="0.58499999999999996"/>
    <n v="0"/>
    <m/>
    <m/>
    <m/>
    <m/>
    <m/>
    <n v="0"/>
  </r>
  <r>
    <m/>
    <m/>
    <x v="0"/>
    <m/>
    <m/>
    <n v="0.58499999999999996"/>
    <n v="0"/>
    <m/>
    <m/>
    <m/>
    <m/>
    <m/>
    <n v="0"/>
  </r>
  <r>
    <m/>
    <m/>
    <x v="0"/>
    <m/>
    <m/>
    <n v="0.58499999999999996"/>
    <n v="0"/>
    <m/>
    <m/>
    <m/>
    <m/>
    <m/>
    <n v="0"/>
  </r>
  <r>
    <m/>
    <m/>
    <x v="0"/>
    <m/>
    <m/>
    <n v="0.58499999999999996"/>
    <n v="0"/>
    <m/>
    <m/>
    <m/>
    <m/>
    <m/>
    <n v="0"/>
  </r>
  <r>
    <m/>
    <m/>
    <x v="0"/>
    <m/>
    <m/>
    <n v="0.58499999999999996"/>
    <n v="0"/>
    <m/>
    <m/>
    <m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B8827C-D7EF-4C7B-98DE-A6E56F7E70E2}" name="PivotTable3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C32:D33" firstHeaderRow="1" firstDataRow="1" firstDataCol="1"/>
  <pivotFields count="13">
    <pivotField showAll="0"/>
    <pivotField showAll="0"/>
    <pivotField axis="axisRow" showAll="0">
      <items count="5">
        <item h="1" x="0"/>
        <item m="1" x="2"/>
        <item m="1" x="1"/>
        <item m="1" x="3"/>
        <item t="default"/>
      </items>
    </pivotField>
    <pivotField showAll="0"/>
    <pivotField showAll="0"/>
    <pivotField numFmtId="165" showAll="0"/>
    <pivotField numFmtId="44" showAll="0"/>
    <pivotField showAll="0"/>
    <pivotField showAll="0"/>
    <pivotField showAll="0"/>
    <pivotField showAll="0"/>
    <pivotField showAll="0"/>
    <pivotField dataField="1" showAll="0"/>
  </pivotFields>
  <rowFields count="1">
    <field x="2"/>
  </rowFields>
  <rowItems count="1">
    <i t="grand">
      <x/>
    </i>
  </rowItems>
  <colItems count="1">
    <i/>
  </colItems>
  <dataFields count="1">
    <dataField name="Sum of Total" fld="12" baseField="0" baseItem="0" numFmtId="44"/>
  </dataFields>
  <formats count="1">
    <format dxfId="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52207E-DD06-4AD7-A1D7-4CBAB9AB59E7}" name="Table1" displayName="Table1" ref="B9:N26" totalsRowShown="0" headerRowDxfId="6" headerRowBorderDxfId="5" tableBorderDxfId="4">
  <tableColumns count="13">
    <tableColumn id="1" xr3:uid="{FBFFF2C1-2016-4451-BBE0-158BA44CC3DC}" name="Date"/>
    <tableColumn id="2" xr3:uid="{36305F55-1B0F-4150-A0CB-D00FBD27C370}" name="Cost Code"/>
    <tableColumn id="3" xr3:uid="{17CF24CA-DB5F-4D9C-9EF0-7B9A724C507E}" name="Org Code"/>
    <tableColumn id="4" xr3:uid="{DF7B2D61-5D2C-4B51-931E-5E57FC113E15}" name="Description"/>
    <tableColumn id="5" xr3:uid="{92F68BBC-E644-4C8E-AC1C-B17B1160AC11}" name="Miles" dataDxfId="3"/>
    <tableColumn id="6" xr3:uid="{BE3979EB-95FA-489E-833E-C936744738E8}" name="Rate" dataDxfId="2" dataCellStyle="Comma">
      <calculatedColumnFormula>'Mileage Rate'!$A$3</calculatedColumnFormula>
    </tableColumn>
    <tableColumn id="7" xr3:uid="{6EAE419B-ACA7-43F7-94EC-B0AF891843A1}" name="Amount" dataDxfId="1" dataCellStyle="Currency">
      <calculatedColumnFormula>F10*G10</calculatedColumnFormula>
    </tableColumn>
    <tableColumn id="8" xr3:uid="{E532140D-0FDC-4A9E-BE62-5110A36A6838}" name="Hotel"/>
    <tableColumn id="9" xr3:uid="{2202767A-943D-44C2-8CBD-9E9699EBBB82}" name="Fuel"/>
    <tableColumn id="10" xr3:uid="{F72EB0C0-1B35-4A4B-B05B-FD37CBFD7DEF}" name="Meals"/>
    <tableColumn id="11" xr3:uid="{E079B67D-6D3E-4E96-8FC1-C92E43CE9712}" name="Entertainment"/>
    <tableColumn id="12" xr3:uid="{198A04F7-EE06-4166-BDD9-F21603C29121}" name="Misc."/>
    <tableColumn id="13" xr3:uid="{AB8E6680-4943-4C50-9F67-E9D92C74C66E}" name="Total" dataDxfId="0">
      <calculatedColumnFormula>SUM(H10:M10)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showGridLines="0" tabSelected="1" zoomScaleNormal="100" workbookViewId="0">
      <selection activeCell="E15" sqref="E15"/>
    </sheetView>
  </sheetViews>
  <sheetFormatPr defaultColWidth="9.1796875" defaultRowHeight="13.5" x14ac:dyDescent="0.35"/>
  <cols>
    <col min="1" max="1" width="0.54296875" style="3" customWidth="1"/>
    <col min="2" max="2" width="11.453125" style="3" customWidth="1"/>
    <col min="3" max="3" width="13.81640625" style="3" bestFit="1" customWidth="1"/>
    <col min="4" max="4" width="12.54296875" style="3" bestFit="1" customWidth="1"/>
    <col min="5" max="5" width="32.1796875" style="3" customWidth="1"/>
    <col min="6" max="6" width="11.1796875" style="3" customWidth="1"/>
    <col min="7" max="7" width="10.26953125" style="57" customWidth="1"/>
    <col min="8" max="11" width="11.1796875" style="3" customWidth="1"/>
    <col min="12" max="12" width="14.1796875" style="3" customWidth="1"/>
    <col min="13" max="13" width="11" style="3" customWidth="1"/>
    <col min="14" max="14" width="11.7265625" style="3" customWidth="1"/>
    <col min="15" max="15" width="1.1796875" style="3" customWidth="1"/>
    <col min="16" max="17" width="9.1796875" style="3"/>
    <col min="18" max="18" width="9.54296875" style="3" bestFit="1" customWidth="1"/>
    <col min="19" max="16384" width="9.1796875" style="3"/>
  </cols>
  <sheetData>
    <row r="1" spans="1:18" s="1" customFormat="1" ht="19.5" customHeight="1" x14ac:dyDescent="0.25">
      <c r="G1" s="47"/>
      <c r="L1" s="2"/>
      <c r="M1" s="79"/>
      <c r="N1" s="79"/>
    </row>
    <row r="2" spans="1:18" ht="51" customHeight="1" x14ac:dyDescent="0.35">
      <c r="B2" s="81" t="s">
        <v>19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8" ht="30" customHeight="1" x14ac:dyDescent="0.35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8" ht="17.149999999999999" customHeight="1" x14ac:dyDescent="0.4">
      <c r="A4" s="6"/>
      <c r="B4" s="8" t="s">
        <v>13</v>
      </c>
      <c r="C4" s="83"/>
      <c r="D4" s="83"/>
      <c r="E4" s="83"/>
      <c r="F4" s="9"/>
      <c r="G4" s="48"/>
      <c r="H4" s="9"/>
      <c r="I4" s="10"/>
      <c r="J4" s="11"/>
      <c r="K4" s="42"/>
      <c r="L4" s="12" t="s">
        <v>14</v>
      </c>
      <c r="M4" s="13" t="s">
        <v>3</v>
      </c>
      <c r="N4" s="14"/>
      <c r="Q4" s="3" t="s">
        <v>34</v>
      </c>
      <c r="R4" s="4"/>
    </row>
    <row r="5" spans="1:18" ht="17.149999999999999" customHeight="1" x14ac:dyDescent="0.4">
      <c r="A5" s="6"/>
      <c r="B5" s="9"/>
      <c r="C5" s="9"/>
      <c r="D5" s="9"/>
      <c r="E5" s="9"/>
      <c r="F5" s="9"/>
      <c r="G5" s="49"/>
      <c r="H5" s="9"/>
      <c r="I5" s="9"/>
      <c r="J5" s="9"/>
      <c r="K5" s="9"/>
      <c r="L5" s="11"/>
      <c r="M5" s="13" t="s">
        <v>4</v>
      </c>
      <c r="N5" s="14"/>
    </row>
    <row r="6" spans="1:18" ht="17.149999999999999" customHeight="1" x14ac:dyDescent="0.4">
      <c r="A6" s="6"/>
      <c r="B6" s="8" t="s">
        <v>15</v>
      </c>
      <c r="C6" s="15"/>
      <c r="D6" s="15"/>
      <c r="E6" s="9"/>
      <c r="F6" s="9"/>
      <c r="G6" s="48"/>
      <c r="H6" s="9"/>
      <c r="I6" s="9"/>
      <c r="J6" s="9"/>
      <c r="K6" s="11"/>
      <c r="L6" s="11"/>
      <c r="M6" s="11"/>
      <c r="N6" s="11"/>
    </row>
    <row r="7" spans="1:18" ht="16.5" customHeight="1" x14ac:dyDescent="0.4">
      <c r="A7" s="6"/>
      <c r="B7" s="16" t="s">
        <v>0</v>
      </c>
      <c r="C7" s="83"/>
      <c r="D7" s="83"/>
      <c r="E7" s="83"/>
      <c r="F7" s="11"/>
      <c r="G7" s="50"/>
      <c r="H7" s="11"/>
      <c r="I7" s="16" t="s">
        <v>1</v>
      </c>
      <c r="J7" s="83"/>
      <c r="K7" s="83"/>
      <c r="L7" s="76" t="s">
        <v>2</v>
      </c>
      <c r="M7" s="80"/>
      <c r="N7" s="80"/>
      <c r="O7" s="4"/>
    </row>
    <row r="8" spans="1:18" ht="17.149999999999999" customHeight="1" x14ac:dyDescent="0.4">
      <c r="A8" s="6"/>
      <c r="B8" s="11"/>
      <c r="C8" s="11"/>
      <c r="D8" s="11"/>
      <c r="E8" s="11"/>
      <c r="F8" s="11"/>
      <c r="G8" s="51"/>
      <c r="H8" s="11"/>
      <c r="I8" s="11"/>
      <c r="J8" s="11"/>
      <c r="K8" s="11"/>
      <c r="L8" s="11"/>
      <c r="M8" s="11"/>
      <c r="N8" s="11"/>
    </row>
    <row r="9" spans="1:18" s="5" customFormat="1" ht="20.149999999999999" customHeight="1" x14ac:dyDescent="0.35">
      <c r="A9" s="7"/>
      <c r="B9" s="66" t="s">
        <v>5</v>
      </c>
      <c r="C9" s="67" t="s">
        <v>18</v>
      </c>
      <c r="D9" s="67" t="s">
        <v>20</v>
      </c>
      <c r="E9" s="67" t="s">
        <v>6</v>
      </c>
      <c r="F9" s="46" t="s">
        <v>27</v>
      </c>
      <c r="G9" s="52" t="s">
        <v>28</v>
      </c>
      <c r="H9" s="46" t="s">
        <v>29</v>
      </c>
      <c r="I9" s="67" t="s">
        <v>11</v>
      </c>
      <c r="J9" s="67" t="s">
        <v>7</v>
      </c>
      <c r="K9" s="67" t="s">
        <v>8</v>
      </c>
      <c r="L9" s="67" t="s">
        <v>12</v>
      </c>
      <c r="M9" s="67" t="s">
        <v>10</v>
      </c>
      <c r="N9" s="45" t="s">
        <v>16</v>
      </c>
    </row>
    <row r="10" spans="1:18" ht="17.149999999999999" customHeight="1" x14ac:dyDescent="0.4">
      <c r="A10" s="6"/>
      <c r="B10" s="63"/>
      <c r="C10" s="39"/>
      <c r="D10" s="39"/>
      <c r="E10" s="17"/>
      <c r="F10" s="59">
        <v>0</v>
      </c>
      <c r="G10" s="53">
        <f>'Mileage Rate'!$A$3</f>
        <v>0.7</v>
      </c>
      <c r="H10" s="62">
        <f>F10*G10</f>
        <v>0</v>
      </c>
      <c r="I10" s="18"/>
      <c r="J10" s="18"/>
      <c r="K10" s="19"/>
      <c r="L10" s="18"/>
      <c r="M10" s="18"/>
      <c r="N10" s="20">
        <f>SUM(H10:M10)</f>
        <v>0</v>
      </c>
    </row>
    <row r="11" spans="1:18" ht="17.149999999999999" customHeight="1" x14ac:dyDescent="0.4">
      <c r="A11" s="6"/>
      <c r="B11" s="70"/>
      <c r="C11" s="71"/>
      <c r="D11" s="71"/>
      <c r="E11" s="72"/>
      <c r="F11" s="73"/>
      <c r="G11" s="77">
        <f>'Mileage Rate'!$A$3</f>
        <v>0.7</v>
      </c>
      <c r="H11" s="74">
        <f t="shared" ref="H11:H26" si="0">F11*G11</f>
        <v>0</v>
      </c>
      <c r="I11" s="75"/>
      <c r="J11" s="75"/>
      <c r="K11" s="75"/>
      <c r="L11" s="75"/>
      <c r="M11" s="75"/>
      <c r="N11" s="20">
        <f t="shared" ref="N11:N26" si="1">SUM(H11:M11)</f>
        <v>0</v>
      </c>
    </row>
    <row r="12" spans="1:18" ht="17.149999999999999" customHeight="1" x14ac:dyDescent="0.4">
      <c r="A12" s="6"/>
      <c r="B12" s="64"/>
      <c r="C12" s="40"/>
      <c r="D12" s="40"/>
      <c r="E12" s="21"/>
      <c r="F12" s="60"/>
      <c r="G12" s="78">
        <f>'Mileage Rate'!$A$3</f>
        <v>0.7</v>
      </c>
      <c r="H12" s="62">
        <f t="shared" si="0"/>
        <v>0</v>
      </c>
      <c r="I12" s="22"/>
      <c r="J12" s="22"/>
      <c r="K12" s="22"/>
      <c r="L12" s="22"/>
      <c r="M12" s="22"/>
      <c r="N12" s="20">
        <f t="shared" si="1"/>
        <v>0</v>
      </c>
    </row>
    <row r="13" spans="1:18" ht="17.149999999999999" customHeight="1" x14ac:dyDescent="0.4">
      <c r="A13" s="6"/>
      <c r="B13" s="70"/>
      <c r="C13" s="71"/>
      <c r="D13" s="71"/>
      <c r="E13" s="72"/>
      <c r="F13" s="73"/>
      <c r="G13" s="77">
        <f>'Mileage Rate'!$A$3</f>
        <v>0.7</v>
      </c>
      <c r="H13" s="74">
        <f t="shared" si="0"/>
        <v>0</v>
      </c>
      <c r="I13" s="75"/>
      <c r="J13" s="75"/>
      <c r="K13" s="75"/>
      <c r="L13" s="75"/>
      <c r="M13" s="75"/>
      <c r="N13" s="20">
        <f t="shared" si="1"/>
        <v>0</v>
      </c>
    </row>
    <row r="14" spans="1:18" ht="17.149999999999999" customHeight="1" x14ac:dyDescent="0.4">
      <c r="A14" s="6"/>
      <c r="B14" s="64"/>
      <c r="C14" s="40"/>
      <c r="D14" s="40"/>
      <c r="E14" s="21"/>
      <c r="F14" s="60"/>
      <c r="G14" s="78">
        <f>'Mileage Rate'!$A$3</f>
        <v>0.7</v>
      </c>
      <c r="H14" s="62">
        <f t="shared" si="0"/>
        <v>0</v>
      </c>
      <c r="I14" s="22"/>
      <c r="J14" s="22"/>
      <c r="K14" s="22"/>
      <c r="L14" s="22"/>
      <c r="M14" s="22"/>
      <c r="N14" s="20">
        <f t="shared" si="1"/>
        <v>0</v>
      </c>
    </row>
    <row r="15" spans="1:18" ht="17.149999999999999" customHeight="1" x14ac:dyDescent="0.4">
      <c r="A15" s="6"/>
      <c r="B15" s="70"/>
      <c r="C15" s="71"/>
      <c r="D15" s="71"/>
      <c r="E15" s="72"/>
      <c r="F15" s="73"/>
      <c r="G15" s="77">
        <f>'Mileage Rate'!$A$3</f>
        <v>0.7</v>
      </c>
      <c r="H15" s="74">
        <f t="shared" si="0"/>
        <v>0</v>
      </c>
      <c r="I15" s="75"/>
      <c r="J15" s="75"/>
      <c r="K15" s="75"/>
      <c r="L15" s="75"/>
      <c r="M15" s="75"/>
      <c r="N15" s="20">
        <f t="shared" si="1"/>
        <v>0</v>
      </c>
    </row>
    <row r="16" spans="1:18" ht="17.149999999999999" customHeight="1" x14ac:dyDescent="0.4">
      <c r="A16" s="6"/>
      <c r="B16" s="64"/>
      <c r="C16" s="40"/>
      <c r="D16" s="40"/>
      <c r="E16" s="21"/>
      <c r="F16" s="60"/>
      <c r="G16" s="78">
        <f>'Mileage Rate'!$A$3</f>
        <v>0.7</v>
      </c>
      <c r="H16" s="62">
        <f t="shared" si="0"/>
        <v>0</v>
      </c>
      <c r="I16" s="22"/>
      <c r="J16" s="22"/>
      <c r="K16" s="22"/>
      <c r="L16" s="22"/>
      <c r="M16" s="22"/>
      <c r="N16" s="20">
        <f t="shared" si="1"/>
        <v>0</v>
      </c>
    </row>
    <row r="17" spans="1:14" ht="17.149999999999999" customHeight="1" x14ac:dyDescent="0.4">
      <c r="A17" s="6"/>
      <c r="B17" s="70"/>
      <c r="C17" s="71"/>
      <c r="D17" s="71"/>
      <c r="E17" s="72"/>
      <c r="F17" s="73"/>
      <c r="G17" s="77">
        <f>'Mileage Rate'!$A$3</f>
        <v>0.7</v>
      </c>
      <c r="H17" s="74">
        <f t="shared" si="0"/>
        <v>0</v>
      </c>
      <c r="I17" s="75"/>
      <c r="J17" s="75"/>
      <c r="K17" s="75"/>
      <c r="L17" s="75"/>
      <c r="M17" s="75"/>
      <c r="N17" s="20">
        <f t="shared" si="1"/>
        <v>0</v>
      </c>
    </row>
    <row r="18" spans="1:14" ht="17.149999999999999" customHeight="1" x14ac:dyDescent="0.4">
      <c r="A18" s="6"/>
      <c r="B18" s="64"/>
      <c r="C18" s="40"/>
      <c r="D18" s="40"/>
      <c r="E18" s="21"/>
      <c r="F18" s="60"/>
      <c r="G18" s="78">
        <f>'Mileage Rate'!$A$3</f>
        <v>0.7</v>
      </c>
      <c r="H18" s="62">
        <f t="shared" si="0"/>
        <v>0</v>
      </c>
      <c r="I18" s="22"/>
      <c r="J18" s="22"/>
      <c r="K18" s="22"/>
      <c r="L18" s="22"/>
      <c r="M18" s="22"/>
      <c r="N18" s="20">
        <f t="shared" si="1"/>
        <v>0</v>
      </c>
    </row>
    <row r="19" spans="1:14" ht="17.149999999999999" customHeight="1" x14ac:dyDescent="0.4">
      <c r="A19" s="6"/>
      <c r="B19" s="70"/>
      <c r="C19" s="71"/>
      <c r="D19" s="71"/>
      <c r="E19" s="72"/>
      <c r="F19" s="73"/>
      <c r="G19" s="77">
        <f>'Mileage Rate'!$A$3</f>
        <v>0.7</v>
      </c>
      <c r="H19" s="74">
        <f t="shared" si="0"/>
        <v>0</v>
      </c>
      <c r="I19" s="75"/>
      <c r="J19" s="75"/>
      <c r="K19" s="75"/>
      <c r="L19" s="75"/>
      <c r="M19" s="75"/>
      <c r="N19" s="20">
        <f t="shared" si="1"/>
        <v>0</v>
      </c>
    </row>
    <row r="20" spans="1:14" ht="17.149999999999999" customHeight="1" x14ac:dyDescent="0.4">
      <c r="A20" s="6"/>
      <c r="B20" s="64"/>
      <c r="C20" s="40"/>
      <c r="D20" s="40"/>
      <c r="E20" s="21"/>
      <c r="F20" s="60"/>
      <c r="G20" s="78">
        <f>'Mileage Rate'!$A$3</f>
        <v>0.7</v>
      </c>
      <c r="H20" s="62">
        <f t="shared" si="0"/>
        <v>0</v>
      </c>
      <c r="I20" s="22"/>
      <c r="J20" s="22"/>
      <c r="K20" s="22"/>
      <c r="L20" s="22"/>
      <c r="M20" s="22"/>
      <c r="N20" s="20">
        <f t="shared" si="1"/>
        <v>0</v>
      </c>
    </row>
    <row r="21" spans="1:14" ht="17.149999999999999" customHeight="1" x14ac:dyDescent="0.4">
      <c r="A21" s="6"/>
      <c r="B21" s="70"/>
      <c r="C21" s="71"/>
      <c r="D21" s="71"/>
      <c r="E21" s="72"/>
      <c r="F21" s="73"/>
      <c r="G21" s="77">
        <f>'Mileage Rate'!$A$3</f>
        <v>0.7</v>
      </c>
      <c r="H21" s="74">
        <f t="shared" si="0"/>
        <v>0</v>
      </c>
      <c r="I21" s="75"/>
      <c r="J21" s="75"/>
      <c r="K21" s="75"/>
      <c r="L21" s="75"/>
      <c r="M21" s="75"/>
      <c r="N21" s="20">
        <f t="shared" si="1"/>
        <v>0</v>
      </c>
    </row>
    <row r="22" spans="1:14" ht="17.149999999999999" customHeight="1" x14ac:dyDescent="0.4">
      <c r="A22" s="6"/>
      <c r="B22" s="64"/>
      <c r="C22" s="40"/>
      <c r="D22" s="40"/>
      <c r="E22" s="21"/>
      <c r="F22" s="60"/>
      <c r="G22" s="78">
        <f>'Mileage Rate'!$A$3</f>
        <v>0.7</v>
      </c>
      <c r="H22" s="62">
        <f t="shared" si="0"/>
        <v>0</v>
      </c>
      <c r="I22" s="22"/>
      <c r="J22" s="22"/>
      <c r="K22" s="22"/>
      <c r="L22" s="22"/>
      <c r="M22" s="22"/>
      <c r="N22" s="20">
        <f t="shared" si="1"/>
        <v>0</v>
      </c>
    </row>
    <row r="23" spans="1:14" ht="17.149999999999999" customHeight="1" x14ac:dyDescent="0.4">
      <c r="A23" s="6"/>
      <c r="B23" s="70"/>
      <c r="C23" s="71"/>
      <c r="D23" s="71"/>
      <c r="E23" s="72"/>
      <c r="F23" s="73"/>
      <c r="G23" s="77">
        <f>'Mileage Rate'!$A$3</f>
        <v>0.7</v>
      </c>
      <c r="H23" s="74">
        <f t="shared" si="0"/>
        <v>0</v>
      </c>
      <c r="I23" s="75"/>
      <c r="J23" s="75"/>
      <c r="K23" s="75"/>
      <c r="L23" s="75"/>
      <c r="M23" s="75"/>
      <c r="N23" s="20">
        <f t="shared" si="1"/>
        <v>0</v>
      </c>
    </row>
    <row r="24" spans="1:14" ht="17.149999999999999" customHeight="1" x14ac:dyDescent="0.4">
      <c r="A24" s="6"/>
      <c r="B24" s="64"/>
      <c r="C24" s="40"/>
      <c r="D24" s="40"/>
      <c r="E24" s="21"/>
      <c r="F24" s="60"/>
      <c r="G24" s="78">
        <f>'Mileage Rate'!$A$3</f>
        <v>0.7</v>
      </c>
      <c r="H24" s="62">
        <f t="shared" si="0"/>
        <v>0</v>
      </c>
      <c r="I24" s="22"/>
      <c r="J24" s="22"/>
      <c r="K24" s="22"/>
      <c r="L24" s="22"/>
      <c r="M24" s="22"/>
      <c r="N24" s="20">
        <f t="shared" si="1"/>
        <v>0</v>
      </c>
    </row>
    <row r="25" spans="1:14" ht="17.149999999999999" customHeight="1" x14ac:dyDescent="0.4">
      <c r="A25" s="6"/>
      <c r="B25" s="70"/>
      <c r="C25" s="71"/>
      <c r="D25" s="71"/>
      <c r="E25" s="72"/>
      <c r="F25" s="73"/>
      <c r="G25" s="77">
        <f>'Mileage Rate'!$A$3</f>
        <v>0.7</v>
      </c>
      <c r="H25" s="74">
        <f t="shared" si="0"/>
        <v>0</v>
      </c>
      <c r="I25" s="75"/>
      <c r="J25" s="75"/>
      <c r="K25" s="75"/>
      <c r="L25" s="75"/>
      <c r="M25" s="75"/>
      <c r="N25" s="20">
        <f t="shared" si="1"/>
        <v>0</v>
      </c>
    </row>
    <row r="26" spans="1:14" ht="17.149999999999999" customHeight="1" x14ac:dyDescent="0.4">
      <c r="A26" s="6"/>
      <c r="B26" s="65"/>
      <c r="C26" s="41"/>
      <c r="D26" s="41"/>
      <c r="E26" s="23"/>
      <c r="F26" s="61"/>
      <c r="G26" s="54">
        <f>'Mileage Rate'!$A$3</f>
        <v>0.7</v>
      </c>
      <c r="H26" s="62">
        <f t="shared" si="0"/>
        <v>0</v>
      </c>
      <c r="I26" s="24"/>
      <c r="J26" s="24"/>
      <c r="K26" s="24"/>
      <c r="L26" s="24"/>
      <c r="M26" s="24"/>
      <c r="N26" s="20">
        <f t="shared" si="1"/>
        <v>0</v>
      </c>
    </row>
    <row r="27" spans="1:14" ht="17.149999999999999" customHeight="1" x14ac:dyDescent="0.4">
      <c r="A27" s="6"/>
      <c r="B27" s="11"/>
      <c r="C27" s="25"/>
      <c r="D27" s="30"/>
      <c r="E27" s="26"/>
      <c r="F27" s="27"/>
      <c r="G27" s="58"/>
      <c r="H27" s="27">
        <f>SUM(H10:H26)</f>
        <v>0</v>
      </c>
      <c r="I27" s="27">
        <f t="shared" ref="I27:M27" si="2">SUM(I10:I26)</f>
        <v>0</v>
      </c>
      <c r="J27" s="27">
        <f t="shared" si="2"/>
        <v>0</v>
      </c>
      <c r="K27" s="27">
        <f t="shared" si="2"/>
        <v>0</v>
      </c>
      <c r="L27" s="27">
        <f t="shared" si="2"/>
        <v>0</v>
      </c>
      <c r="M27" s="28">
        <f t="shared" si="2"/>
        <v>0</v>
      </c>
      <c r="N27" s="29"/>
    </row>
    <row r="28" spans="1:14" ht="17.149999999999999" customHeight="1" x14ac:dyDescent="0.4">
      <c r="B28" s="11"/>
      <c r="C28" s="30"/>
      <c r="D28" s="30"/>
      <c r="E28" s="30"/>
      <c r="F28" s="30"/>
      <c r="G28" s="55"/>
      <c r="H28" s="30"/>
      <c r="I28" s="30"/>
      <c r="J28" s="30"/>
      <c r="K28" s="30"/>
      <c r="L28" s="11"/>
      <c r="M28" s="31" t="s">
        <v>9</v>
      </c>
      <c r="N28" s="32">
        <f>SUM(N10:N27)</f>
        <v>0</v>
      </c>
    </row>
    <row r="29" spans="1:14" ht="21" customHeight="1" x14ac:dyDescent="0.4">
      <c r="B29" s="10" t="s">
        <v>17</v>
      </c>
      <c r="C29" s="33"/>
      <c r="D29" s="33"/>
      <c r="E29" s="33"/>
      <c r="F29" s="33"/>
      <c r="G29" s="56"/>
      <c r="H29" s="30"/>
      <c r="I29" s="12"/>
      <c r="J29" s="11"/>
      <c r="K29" s="11"/>
      <c r="L29" s="11"/>
      <c r="M29" s="34" t="s">
        <v>30</v>
      </c>
      <c r="N29" s="35"/>
    </row>
    <row r="30" spans="1:14" ht="21" customHeight="1" x14ac:dyDescent="0.4">
      <c r="B30" s="11"/>
      <c r="C30" s="33"/>
      <c r="D30" s="33"/>
      <c r="E30" s="33"/>
      <c r="F30" s="33"/>
      <c r="G30" s="56"/>
      <c r="H30" s="30"/>
      <c r="I30" s="30"/>
      <c r="J30" s="36"/>
      <c r="K30" s="36"/>
      <c r="L30" s="11"/>
      <c r="M30" s="34" t="s">
        <v>16</v>
      </c>
      <c r="N30" s="37">
        <f>N28-N29</f>
        <v>0</v>
      </c>
    </row>
    <row r="31" spans="1:14" ht="14.5" x14ac:dyDescent="0.4">
      <c r="B31" s="11"/>
      <c r="C31" s="11"/>
      <c r="D31" s="11"/>
      <c r="E31" s="11"/>
      <c r="F31" s="11"/>
      <c r="G31" s="50"/>
      <c r="H31" s="11"/>
      <c r="I31" s="11"/>
      <c r="J31" s="11"/>
      <c r="K31" s="11"/>
      <c r="L31" s="11"/>
      <c r="M31" s="11"/>
      <c r="N31" s="11"/>
    </row>
    <row r="32" spans="1:14" ht="14.5" x14ac:dyDescent="0.4">
      <c r="B32" s="10"/>
      <c r="C32" s="43" t="s">
        <v>21</v>
      </c>
      <c r="D32" t="s">
        <v>23</v>
      </c>
      <c r="E32"/>
      <c r="F32" s="30"/>
      <c r="G32" s="56"/>
      <c r="H32" s="30"/>
      <c r="I32" s="30"/>
      <c r="J32" s="11"/>
      <c r="K32" s="11"/>
      <c r="L32" s="11"/>
      <c r="M32" s="11"/>
      <c r="N32" s="11"/>
    </row>
    <row r="33" spans="2:14" ht="14.5" x14ac:dyDescent="0.4">
      <c r="B33" s="30"/>
      <c r="C33" s="44" t="s">
        <v>22</v>
      </c>
      <c r="D33" s="68"/>
      <c r="E33" s="69" t="s">
        <v>24</v>
      </c>
      <c r="F33" s="30"/>
      <c r="G33" s="56"/>
      <c r="H33" s="30"/>
      <c r="I33" s="30"/>
      <c r="J33" s="11"/>
      <c r="K33" s="11"/>
      <c r="L33" s="11"/>
      <c r="M33" s="11"/>
      <c r="N33" s="11"/>
    </row>
    <row r="34" spans="2:14" ht="14.5" x14ac:dyDescent="0.4">
      <c r="B34" s="30"/>
      <c r="C34"/>
      <c r="D34"/>
      <c r="E34" s="69" t="s">
        <v>25</v>
      </c>
      <c r="F34" s="30"/>
      <c r="G34" s="56"/>
      <c r="H34" s="30"/>
      <c r="I34" s="30"/>
      <c r="J34" s="11"/>
      <c r="K34" s="11"/>
      <c r="L34" s="11"/>
      <c r="M34" s="11"/>
      <c r="N34" s="11"/>
    </row>
    <row r="35" spans="2:14" ht="14.5" x14ac:dyDescent="0.4">
      <c r="B35" s="30"/>
      <c r="C35"/>
      <c r="D35"/>
      <c r="E35" s="69" t="s">
        <v>26</v>
      </c>
      <c r="F35" s="30"/>
      <c r="G35" s="56"/>
      <c r="H35" s="30"/>
      <c r="I35" s="30"/>
      <c r="J35" s="11"/>
      <c r="K35" s="11"/>
      <c r="L35" s="11"/>
      <c r="M35" s="11"/>
      <c r="N35" s="11"/>
    </row>
    <row r="36" spans="2:14" ht="14.5" x14ac:dyDescent="0.4">
      <c r="B36" s="11"/>
      <c r="C36"/>
      <c r="D36"/>
      <c r="E36"/>
      <c r="F36" s="11"/>
      <c r="G36" s="50"/>
      <c r="H36" s="11"/>
      <c r="I36" s="11"/>
      <c r="J36" s="11"/>
      <c r="K36" s="11"/>
      <c r="L36" s="11"/>
      <c r="M36" s="11"/>
      <c r="N36" s="11"/>
    </row>
    <row r="37" spans="2:14" ht="14.5" x14ac:dyDescent="0.4">
      <c r="B37" s="11"/>
      <c r="C37"/>
      <c r="D37"/>
      <c r="E37"/>
      <c r="F37" s="11"/>
      <c r="G37" s="50"/>
      <c r="H37" s="11"/>
      <c r="I37" s="11"/>
      <c r="J37" s="11"/>
      <c r="K37" s="11"/>
      <c r="L37" s="11"/>
      <c r="M37" s="11"/>
      <c r="N37" s="11"/>
    </row>
    <row r="38" spans="2:14" x14ac:dyDescent="0.35">
      <c r="C38"/>
      <c r="D38"/>
      <c r="E38"/>
    </row>
    <row r="39" spans="2:14" x14ac:dyDescent="0.35">
      <c r="C39"/>
      <c r="D39"/>
      <c r="E39"/>
    </row>
    <row r="40" spans="2:14" x14ac:dyDescent="0.35">
      <c r="C40"/>
      <c r="D40"/>
      <c r="E40"/>
    </row>
    <row r="41" spans="2:14" x14ac:dyDescent="0.35">
      <c r="C41"/>
      <c r="D41"/>
      <c r="E41"/>
    </row>
    <row r="42" spans="2:14" x14ac:dyDescent="0.35">
      <c r="C42"/>
      <c r="D42"/>
      <c r="E42"/>
    </row>
    <row r="43" spans="2:14" x14ac:dyDescent="0.35">
      <c r="C43"/>
      <c r="D43"/>
      <c r="E43"/>
    </row>
    <row r="44" spans="2:14" x14ac:dyDescent="0.35">
      <c r="C44"/>
      <c r="D44"/>
      <c r="E44"/>
    </row>
    <row r="45" spans="2:14" x14ac:dyDescent="0.35">
      <c r="C45"/>
      <c r="D45"/>
      <c r="E45"/>
    </row>
    <row r="46" spans="2:14" x14ac:dyDescent="0.35">
      <c r="C46"/>
      <c r="D46"/>
      <c r="E46"/>
    </row>
    <row r="47" spans="2:14" x14ac:dyDescent="0.35">
      <c r="C47"/>
      <c r="D47"/>
      <c r="E47"/>
    </row>
    <row r="48" spans="2:14" x14ac:dyDescent="0.35">
      <c r="C48"/>
      <c r="D48"/>
      <c r="E48"/>
    </row>
    <row r="49" spans="3:5" x14ac:dyDescent="0.35">
      <c r="C49"/>
      <c r="D49"/>
      <c r="E49"/>
    </row>
  </sheetData>
  <mergeCells count="6">
    <mergeCell ref="M1:N1"/>
    <mergeCell ref="M7:N7"/>
    <mergeCell ref="B2:N3"/>
    <mergeCell ref="C4:E4"/>
    <mergeCell ref="C7:E7"/>
    <mergeCell ref="J7:K7"/>
  </mergeCells>
  <phoneticPr fontId="0" type="noConversion"/>
  <dataValidations count="2">
    <dataValidation type="list" allowBlank="1" showInputMessage="1" showErrorMessage="1" sqref="D11:D26" xr:uid="{30C055E7-25C0-4D6F-AC84-0852624819E4}">
      <formula1>"OPC, OPS, OECS, OERS"</formula1>
    </dataValidation>
    <dataValidation type="list" allowBlank="1" showInputMessage="1" sqref="D10" xr:uid="{D216626F-0526-4875-9C41-85F56D07B134}">
      <formula1>"OPC, OPS, OECS, OERS"</formula1>
    </dataValidation>
  </dataValidations>
  <printOptions horizontalCentered="1"/>
  <pageMargins left="0.75" right="0.75" top="0.5" bottom="0.64" header="0.5" footer="0.5"/>
  <pageSetup scale="70" orientation="landscape" r:id="rId2"/>
  <headerFooter alignWithMargins="0"/>
  <ignoredErrors>
    <ignoredError sqref="J27:M27 I27" emptyCellReference="1"/>
  </ignoredErrors>
  <drawing r:id="rId3"/>
  <legacy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6B9B7-829D-4E32-AEA7-27A095051AEA}">
  <dimension ref="A1"/>
  <sheetViews>
    <sheetView topLeftCell="A37" workbookViewId="0">
      <selection activeCell="R65" sqref="R65"/>
    </sheetView>
  </sheetViews>
  <sheetFormatPr defaultRowHeight="12.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E58D4-0EC0-4798-A0CC-1A7F02C4C6B6}">
  <dimension ref="A1:B6"/>
  <sheetViews>
    <sheetView workbookViewId="0">
      <selection activeCell="A4" sqref="A4"/>
    </sheetView>
  </sheetViews>
  <sheetFormatPr defaultRowHeight="12.5" x14ac:dyDescent="0.25"/>
  <sheetData>
    <row r="1" spans="1:2" x14ac:dyDescent="0.25">
      <c r="A1" s="38" t="s">
        <v>31</v>
      </c>
    </row>
    <row r="3" spans="1:2" x14ac:dyDescent="0.25">
      <c r="A3">
        <v>0.7</v>
      </c>
      <c r="B3" s="38" t="s">
        <v>36</v>
      </c>
    </row>
    <row r="4" spans="1:2" x14ac:dyDescent="0.25">
      <c r="A4">
        <v>0.67</v>
      </c>
      <c r="B4" s="38" t="s">
        <v>35</v>
      </c>
    </row>
    <row r="5" spans="1:2" x14ac:dyDescent="0.25">
      <c r="A5">
        <v>0.65500000000000003</v>
      </c>
      <c r="B5" s="38" t="s">
        <v>33</v>
      </c>
    </row>
    <row r="6" spans="1:2" x14ac:dyDescent="0.25">
      <c r="A6">
        <v>0.625</v>
      </c>
      <c r="B6" s="38" t="s">
        <v>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e k y F V N h e i d O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Z c U M G n T c B m C L n F r y C m 7 t n + Q F g P j R 9 6 I w 3 G u w L Y H I G 9 P 8 g H U E s D B B Q A A g A I A H p M h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6 T I V U K I p H u A 4 A A A A R A A A A E w A c A E Z v c m 1 1 b G F z L 1 N l Y 3 R p b 2 4 x L m 0 g o h g A K K A U A A A A A A A A A A A A A A A A A A A A A A A A A A A A K 0 5 N L s n M z 1 M I h t C G 1 g B Q S w E C L Q A U A A I A C A B 6 T I V U 2 F 6 J 0 6 I A A A D 2 A A A A E g A A A A A A A A A A A A A A A A A A A A A A Q 2 9 u Z m l n L 1 B h Y 2 t h Z 2 U u e G 1 s U E s B A i 0 A F A A C A A g A e k y F V A / K 6 a u k A A A A 6 Q A A A B M A A A A A A A A A A A A A A A A A 7 g A A A F t D b 2 5 0 Z W 5 0 X 1 R 5 c G V z X S 5 4 b W x Q S w E C L Q A U A A I A C A B 6 T I V U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f v Y M s B g J J k + s 0 b U v x i S q C g A A A A A C A A A A A A A Q Z g A A A A E A A C A A A A D j X q A e K K 0 t 5 A F m t e b f G 7 C a F Z d 6 G a a s H I O W b c 2 / t L 1 u W A A A A A A O g A A A A A I A A C A A A A A S o b T v G n A t z k V y T G f o X 2 8 3 K E i 6 g s / l q j h 2 Y l U B p L y A c 1 A A A A D P M n a 8 3 2 E w p P d e g 0 5 c 2 A i Y z m G j 4 + f Z 8 v / S i q c r 3 X R w g j K 2 m H B Q F 1 N L c x z d f p U l 2 q X s H y R u N d A j P x L D u W j Q 9 l S 1 g H h Z 6 P s 4 S 5 A W c C g U U H g Q X E A A A A A s l C z W X s Q Z s O Z q o C U A 3 5 t h m s v 7 m D g G U b q a I 1 D r 3 2 T g g U 8 O W 8 p y / 5 C X D R W k h C 3 s Z w O N 2 9 H P G g v S J U i 7 L U s K l D a M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>en-us</Markets>
    <AppVer xmlns="145c5697-5eb5-440b-b2f1-a8273fb59250" xsi:nil="true"/>
    <AuthoringAssetId xmlns="145c5697-5eb5-440b-b2f1-a8273fb59250">TP006206275</AuthoringAssetId>
    <AssetId xmlns="145c5697-5eb5-440b-b2f1-a8273fb59250">TS006206275</AssetId>
  </documentManagement>
</p:properties>
</file>

<file path=customXml/itemProps1.xml><?xml version="1.0" encoding="utf-8"?>
<ds:datastoreItem xmlns:ds="http://schemas.openxmlformats.org/officeDocument/2006/customXml" ds:itemID="{368BF363-1DA5-45BB-BB8A-CF81E8CEA90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E5D41D3-BA6F-4F7F-86A1-572C665322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465BBBF-B965-487A-B9B3-F7E5363053D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51E1A31-DA3A-47BC-BC10-7E479B42589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A31929E-E78F-4487-B5E0-32CCDB20D25F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45c5697-5eb5-440b-b2f1-a8273fb59250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report</vt:lpstr>
      <vt:lpstr>Cost Codes</vt:lpstr>
      <vt:lpstr>Mileage Rate</vt:lpstr>
      <vt:lpstr>'Expense report'!Print_Area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One Energy LLC</dc:creator>
  <cp:lastModifiedBy>Marge Allen</cp:lastModifiedBy>
  <cp:lastPrinted>2023-01-05T18:47:52Z</cp:lastPrinted>
  <dcterms:created xsi:type="dcterms:W3CDTF">2000-10-27T00:30:29Z</dcterms:created>
  <dcterms:modified xsi:type="dcterms:W3CDTF">2025-01-08T18:47:46Z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>en-us</vt:lpwstr>
  </property>
  <property fmtid="{D5CDD505-2E9C-101B-9397-08002B2CF9AE}" pid="3" name="AssetType">
    <vt:lpwstr>TP</vt:lpwstr>
  </property>
  <property fmtid="{D5CDD505-2E9C-101B-9397-08002B2CF9AE}" pid="4" name="BugNumber">
    <vt:lpwstr>GTM: 2/13. GTM Batch 1. 498562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TS006206275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Expense report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Expense report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LocRecommendation">
    <vt:lpwstr>Localize</vt:lpwstr>
  </property>
  <property fmtid="{D5CDD505-2E9C-101B-9397-08002B2CF9AE}" pid="26" name="Applications">
    <vt:lpwstr>22;#Excel 2003;#182;#Office XP;#23;#Microsoft Office Excel 2007;#184;#Office 2000;#79;#Template 12</vt:lpwstr>
  </property>
  <property fmtid="{D5CDD505-2E9C-101B-9397-08002B2CF9AE}" pid="27" name="TemplateStatus">
    <vt:lpwstr>Complete</vt:lpwstr>
  </property>
  <property fmtid="{D5CDD505-2E9C-101B-9397-08002B2CF9AE}" pid="28" name="ContentTypeId">
    <vt:lpwstr>0x0101006025706CF4CD034688BEBAE97A2E701D020200C3831ACA17D8814887A164412888521E</vt:lpwstr>
  </property>
  <property fmtid="{D5CDD505-2E9C-101B-9397-08002B2CF9AE}" pid="29" name="IsDeleted">
    <vt:lpwstr>0</vt:lpwstr>
  </property>
  <property fmtid="{D5CDD505-2E9C-101B-9397-08002B2CF9AE}" pid="30" name="ShowIn">
    <vt:lpwstr>Show everywhere</vt:lpwstr>
  </property>
  <property fmtid="{D5CDD505-2E9C-101B-9397-08002B2CF9AE}" pid="31" name="UANotes">
    <vt:lpwstr>June 2003 Retrofit_x000d_
XL Batch 2_x000d_
389015L. LEGACY FROM TOW</vt:lpwstr>
  </property>
  <property fmtid="{D5CDD505-2E9C-101B-9397-08002B2CF9AE}" pid="32" name="PublishStatusLookup">
    <vt:lpwstr>267273</vt:lpwstr>
  </property>
  <property fmtid="{D5CDD505-2E9C-101B-9397-08002B2CF9AE}" pid="33" name="TPClientViewer">
    <vt:lpwstr>Microsoft Office Excel</vt:lpwstr>
  </property>
  <property fmtid="{D5CDD505-2E9C-101B-9397-08002B2CF9AE}" pid="34" name="TPComponent">
    <vt:lpwstr>EXCELFiles</vt:lpwstr>
  </property>
  <property fmtid="{D5CDD505-2E9C-101B-9397-08002B2CF9AE}" pid="35" name="TPNamespace">
    <vt:lpwstr>EXCEL</vt:lpwstr>
  </property>
  <property fmtid="{D5CDD505-2E9C-101B-9397-08002B2CF9AE}" pid="36" name="APTrustLevel">
    <vt:lpwstr>1.00000000000000</vt:lpwstr>
  </property>
  <property fmtid="{D5CDD505-2E9C-101B-9397-08002B2CF9AE}" pid="37" name="TrustLevel">
    <vt:lpwstr>Microsoft Managed Content</vt:lpwstr>
  </property>
  <property fmtid="{D5CDD505-2E9C-101B-9397-08002B2CF9AE}" pid="38" name="Content Type">
    <vt:lpwstr>OOFile</vt:lpwstr>
  </property>
  <property fmtid="{D5CDD505-2E9C-101B-9397-08002B2CF9AE}" pid="39" name="AuthoringAssetId">
    <vt:lpwstr>TP006206275</vt:lpwstr>
  </property>
  <property fmtid="{D5CDD505-2E9C-101B-9397-08002B2CF9AE}" pid="40" name="NumericAssetId">
    <vt:lpwstr/>
  </property>
  <property fmtid="{D5CDD505-2E9C-101B-9397-08002B2CF9AE}" pid="41" name="AppVer">
    <vt:lpwstr/>
  </property>
</Properties>
</file>